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9425" windowHeight="5955" tabRatio="985"/>
  </bookViews>
  <sheets>
    <sheet name="Záradék" sheetId="5" r:id="rId1"/>
    <sheet name="Összesítő" sheetId="6" r:id="rId2"/>
    <sheet name="7 kW" sheetId="2" r:id="rId3"/>
  </sheets>
  <calcPr calcId="124519"/>
</workbook>
</file>

<file path=xl/calcChain.xml><?xml version="1.0" encoding="utf-8"?>
<calcChain xmlns="http://schemas.openxmlformats.org/spreadsheetml/2006/main">
  <c r="I2" i="2"/>
  <c r="I3" s="1"/>
  <c r="C2" i="6" s="1"/>
  <c r="C3" s="1"/>
  <c r="D22" i="5" s="1"/>
  <c r="D23" s="1"/>
  <c r="H2" i="2"/>
  <c r="H3" s="1"/>
  <c r="B2" i="6" s="1"/>
  <c r="B3" s="1"/>
  <c r="C22" i="5" s="1"/>
  <c r="C23" s="1"/>
  <c r="C24" l="1"/>
  <c r="C25" l="1"/>
  <c r="C26" s="1"/>
</calcChain>
</file>

<file path=xl/sharedStrings.xml><?xml version="1.0" encoding="utf-8"?>
<sst xmlns="http://schemas.openxmlformats.org/spreadsheetml/2006/main" count="38" uniqueCount="38">
  <si>
    <t>Ssz.</t>
  </si>
  <si>
    <t>Megnevezés</t>
  </si>
  <si>
    <t>Menny.</t>
  </si>
  <si>
    <t>Egység</t>
  </si>
  <si>
    <t>db</t>
  </si>
  <si>
    <t>Név.: TISZADERZS KÖZSÉG ÖNKORMÁNYZATA</t>
  </si>
  <si>
    <t xml:space="preserve">A munka leírása:                       </t>
  </si>
  <si>
    <t>Önkormányzati épületek energetikai korszerűsítése</t>
  </si>
  <si>
    <t xml:space="preserve">                                                                              </t>
  </si>
  <si>
    <t xml:space="preserve">Készült: TOP-3.2.1 pályázathoz                                                                        </t>
  </si>
  <si>
    <t>Címe:  5243 Tiszaderzs, Fő út 22.,Hrsz: 2</t>
  </si>
  <si>
    <t>Megjegyzés:</t>
  </si>
  <si>
    <t>A költségvetési kiírás a tervek és műszaki leírással együtt kezelendő!</t>
  </si>
  <si>
    <t>ph.</t>
  </si>
  <si>
    <t>7 KW Napelem árazott költségvetési kiírás</t>
  </si>
  <si>
    <t>Munkanem megnevezése</t>
  </si>
  <si>
    <t>Anyag összege</t>
  </si>
  <si>
    <t>Díj összege</t>
  </si>
  <si>
    <t>Napelemes rendszer</t>
  </si>
  <si>
    <t>Összesen:</t>
  </si>
  <si>
    <t>Tételszám</t>
  </si>
  <si>
    <t>Tétel szövege</t>
  </si>
  <si>
    <t>Anyag egységár</t>
  </si>
  <si>
    <t>Díj egységre</t>
  </si>
  <si>
    <t>Anyag összesen</t>
  </si>
  <si>
    <t>Díj összesen</t>
  </si>
  <si>
    <t>75-061-001.1.6.4.2-0121252</t>
  </si>
  <si>
    <t>Munkanem összesen (huf):</t>
  </si>
  <si>
    <t>Elektromos munkák
Megújuló energiahasznosító berendezések
Hálózatra kapcsolt napelemes (fotovoltaikus) rendszerek
Komplett napelemes (fotovoltaikus) rendszerek telepítése, villamos hálózatra kapcsolása,
mono vagy polikristályos napelemes rendszer,
magastetőre telepítve kompletten,
1 kWp rendszer egységből építve,
5,01 - 50,0 kWp teljesítmény között
Canadian Solar 1kWp napelemes rendszer magastetőn, kompletten, (5,1-10kWp közötti teljesítmény építéshez), mely tartalmaz 26db (IEC 61215 és 61730 szabványnak megfelelő) 270W plokristályos napelemmodult magastetős tartószerkezeten, hálózati invertert, szolár kábelszettet és megfelelő keresztmetszetű AC oldali kábelezést védőcsőben ill. kábelcsatornában, DC és AC oldali B+C típusú túláram és túlfeszültség védelmet.</t>
  </si>
  <si>
    <t>Anyagköltség</t>
  </si>
  <si>
    <t>Díjköltség</t>
  </si>
  <si>
    <t>1. Építmény közvetlen költségei</t>
  </si>
  <si>
    <t>1.1 Közvetlen önköltség összesen</t>
  </si>
  <si>
    <t>2.1 ÁFA vetítési alap</t>
  </si>
  <si>
    <t>2.2 Áfa</t>
  </si>
  <si>
    <t>3.  A munka ára</t>
  </si>
  <si>
    <t xml:space="preserve"> Kelt:      </t>
  </si>
  <si>
    <t xml:space="preserve"> Készítette   : </t>
  </si>
</sst>
</file>

<file path=xl/styles.xml><?xml version="1.0" encoding="utf-8"?>
<styleSheet xmlns="http://schemas.openxmlformats.org/spreadsheetml/2006/main">
  <numFmts count="4">
    <numFmt numFmtId="43" formatCode="_-* #,##0.00\ _F_t_-;\-* #,##0.00\ _F_t_-;_-* &quot;-&quot;??\ _F_t_-;_-@_-"/>
    <numFmt numFmtId="164" formatCode="_-* #,##0\ _F_t_-;\-* #,##0\ _F_t_-;_-* &quot;-&quot;??\ _F_t_-;_-@_-"/>
    <numFmt numFmtId="165" formatCode="#,##0\ &quot;Ft&quot;"/>
    <numFmt numFmtId="166" formatCode="#,##0\ _F_t"/>
  </numFmts>
  <fonts count="7">
    <font>
      <sz val="10"/>
      <name val="Arial"/>
      <family val="2"/>
      <charset val="1"/>
    </font>
    <font>
      <sz val="10"/>
      <name val="arial"/>
      <family val="2"/>
      <charset val="1"/>
    </font>
    <font>
      <sz val="12"/>
      <color theme="1"/>
      <name val="Times New Roman"/>
      <family val="1"/>
      <charset val="238"/>
    </font>
    <font>
      <b/>
      <sz val="12"/>
      <color theme="1"/>
      <name val="Times New Roman"/>
      <family val="1"/>
      <charset val="238"/>
    </font>
    <font>
      <b/>
      <sz val="11"/>
      <color theme="1"/>
      <name val="Calibri"/>
      <family val="2"/>
      <charset val="238"/>
      <scheme val="minor"/>
    </font>
    <font>
      <sz val="10"/>
      <color theme="1"/>
      <name val="Times New Roman"/>
      <family val="1"/>
      <charset val="238"/>
    </font>
    <font>
      <b/>
      <sz val="10"/>
      <color theme="1"/>
      <name val="Times New Roman"/>
      <family val="1"/>
      <charset val="238"/>
    </font>
  </fonts>
  <fills count="2">
    <fill>
      <patternFill patternType="none"/>
    </fill>
    <fill>
      <patternFill patternType="gray125"/>
    </fill>
  </fills>
  <borders count="4">
    <border>
      <left/>
      <right/>
      <top/>
      <bottom/>
      <diagonal/>
    </border>
    <border>
      <left/>
      <right/>
      <top style="thin">
        <color auto="1"/>
      </top>
      <bottom style="thin">
        <color auto="1"/>
      </bottom>
      <diagonal/>
    </border>
    <border>
      <left/>
      <right/>
      <top/>
      <bottom style="thin">
        <color indexed="64"/>
      </bottom>
      <diagonal/>
    </border>
    <border>
      <left/>
      <right/>
      <top style="thin">
        <color indexed="64"/>
      </top>
      <bottom/>
      <diagonal/>
    </border>
  </borders>
  <cellStyleXfs count="3">
    <xf numFmtId="0" fontId="0" fillId="0" borderId="0"/>
    <xf numFmtId="0" fontId="1" fillId="0" borderId="0"/>
    <xf numFmtId="43" fontId="1" fillId="0" borderId="0" applyFont="0" applyFill="0" applyBorder="0" applyAlignment="0" applyProtection="0"/>
  </cellStyleXfs>
  <cellXfs count="38">
    <xf numFmtId="0" fontId="0" fillId="0" borderId="0" xfId="0"/>
    <xf numFmtId="0" fontId="2" fillId="0" borderId="0" xfId="0" applyFont="1" applyAlignment="1">
      <alignment vertical="top"/>
    </xf>
    <xf numFmtId="0" fontId="2" fillId="0" borderId="0" xfId="0" applyFont="1" applyAlignment="1">
      <alignment vertical="top"/>
    </xf>
    <xf numFmtId="0" fontId="2" fillId="0" borderId="0" xfId="0" applyFont="1" applyFill="1" applyAlignment="1">
      <alignment vertical="top"/>
    </xf>
    <xf numFmtId="0" fontId="5" fillId="0" borderId="0" xfId="0" applyFont="1" applyFill="1" applyAlignment="1">
      <alignment vertical="top"/>
    </xf>
    <xf numFmtId="0" fontId="5" fillId="0" borderId="0" xfId="0" applyFont="1" applyAlignment="1">
      <alignment vertical="top"/>
    </xf>
    <xf numFmtId="0" fontId="6" fillId="0" borderId="1" xfId="0" applyFont="1" applyBorder="1" applyAlignment="1">
      <alignment vertical="top" wrapText="1"/>
    </xf>
    <xf numFmtId="0" fontId="6" fillId="0" borderId="2" xfId="0" applyFont="1" applyBorder="1" applyAlignment="1">
      <alignment horizontal="center" vertical="top" wrapText="1"/>
    </xf>
    <xf numFmtId="0" fontId="6" fillId="0" borderId="1" xfId="0" applyFont="1" applyBorder="1" applyAlignment="1">
      <alignment horizontal="center" vertical="top" wrapText="1"/>
    </xf>
    <xf numFmtId="0" fontId="5" fillId="0" borderId="0" xfId="0" applyFont="1" applyBorder="1" applyAlignment="1">
      <alignment horizontal="left" wrapText="1"/>
    </xf>
    <xf numFmtId="164" fontId="5" fillId="0" borderId="0" xfId="2" applyNumberFormat="1" applyFont="1" applyBorder="1" applyAlignment="1">
      <alignment horizontal="right" wrapText="1"/>
    </xf>
    <xf numFmtId="0" fontId="6" fillId="0" borderId="1" xfId="0" applyFont="1" applyBorder="1" applyAlignment="1">
      <alignment horizontal="left" wrapText="1"/>
    </xf>
    <xf numFmtId="165" fontId="6" fillId="0" borderId="1" xfId="2" applyNumberFormat="1" applyFont="1" applyBorder="1" applyAlignment="1">
      <alignment horizontal="right" wrapText="1"/>
    </xf>
    <xf numFmtId="165" fontId="0" fillId="0" borderId="0" xfId="0" applyNumberFormat="1"/>
    <xf numFmtId="0" fontId="6" fillId="0" borderId="1" xfId="0" applyFont="1" applyBorder="1" applyAlignment="1">
      <alignment horizontal="center" vertical="center" wrapText="1"/>
    </xf>
    <xf numFmtId="0" fontId="5" fillId="0" borderId="0" xfId="0" applyFont="1" applyFill="1" applyBorder="1" applyAlignment="1">
      <alignment horizontal="left" vertical="top" wrapText="1"/>
    </xf>
    <xf numFmtId="0" fontId="5" fillId="0" borderId="0" xfId="0" applyFont="1" applyFill="1" applyAlignment="1">
      <alignment vertical="top" wrapText="1"/>
    </xf>
    <xf numFmtId="0" fontId="5" fillId="0" borderId="0" xfId="0" applyFont="1" applyFill="1" applyBorder="1" applyAlignment="1">
      <alignment vertical="top" wrapText="1"/>
    </xf>
    <xf numFmtId="0" fontId="5" fillId="0" borderId="0" xfId="0" applyFont="1" applyFill="1" applyBorder="1" applyAlignment="1">
      <alignment horizontal="center" vertical="top" wrapText="1"/>
    </xf>
    <xf numFmtId="0" fontId="5" fillId="0" borderId="0" xfId="0" applyFont="1" applyFill="1" applyBorder="1" applyAlignment="1">
      <alignment horizontal="right" vertical="top" wrapText="1"/>
    </xf>
    <xf numFmtId="1" fontId="5" fillId="0" borderId="0" xfId="0" applyNumberFormat="1" applyFont="1" applyFill="1" applyBorder="1" applyAlignment="1">
      <alignment horizontal="right" vertical="top" wrapText="1"/>
    </xf>
    <xf numFmtId="0" fontId="0" fillId="0" borderId="0" xfId="0" applyFill="1"/>
    <xf numFmtId="0" fontId="6" fillId="0" borderId="1" xfId="0" applyFont="1" applyBorder="1" applyAlignment="1">
      <alignment horizontal="left" vertical="top" wrapText="1"/>
    </xf>
    <xf numFmtId="0" fontId="6" fillId="0" borderId="1" xfId="0" applyFont="1" applyBorder="1" applyAlignment="1">
      <alignment horizontal="right" vertical="top" wrapText="1"/>
    </xf>
    <xf numFmtId="166" fontId="6" fillId="0" borderId="1" xfId="0" applyNumberFormat="1" applyFont="1" applyBorder="1" applyAlignment="1">
      <alignment horizontal="right" vertical="top" wrapText="1"/>
    </xf>
    <xf numFmtId="166" fontId="0" fillId="0" borderId="0" xfId="0" applyNumberFormat="1"/>
    <xf numFmtId="0" fontId="5" fillId="0" borderId="2" xfId="0" applyFont="1" applyBorder="1" applyAlignment="1">
      <alignment vertical="top"/>
    </xf>
    <xf numFmtId="0" fontId="5" fillId="0" borderId="2" xfId="0" applyFont="1" applyFill="1" applyBorder="1" applyAlignment="1">
      <alignment vertical="top"/>
    </xf>
    <xf numFmtId="0" fontId="5" fillId="0" borderId="2" xfId="0" applyFont="1" applyFill="1" applyBorder="1" applyAlignment="1">
      <alignment horizontal="right" vertical="top"/>
    </xf>
    <xf numFmtId="166" fontId="5" fillId="0" borderId="2" xfId="0" applyNumberFormat="1" applyFont="1" applyFill="1" applyBorder="1" applyAlignment="1">
      <alignment vertical="top"/>
    </xf>
    <xf numFmtId="10" fontId="5" fillId="0" borderId="2" xfId="0" applyNumberFormat="1" applyFont="1" applyFill="1" applyBorder="1" applyAlignment="1">
      <alignment vertical="top"/>
    </xf>
    <xf numFmtId="0" fontId="3" fillId="0" borderId="0" xfId="0" applyFont="1" applyAlignment="1">
      <alignment horizontal="center" vertical="top"/>
    </xf>
    <xf numFmtId="0" fontId="0" fillId="0" borderId="0" xfId="0" applyAlignment="1">
      <alignment horizontal="center" vertical="top"/>
    </xf>
    <xf numFmtId="0" fontId="2" fillId="0" borderId="0" xfId="0" applyFont="1" applyAlignment="1">
      <alignment horizontal="center" vertical="top"/>
    </xf>
    <xf numFmtId="166" fontId="6" fillId="0" borderId="3" xfId="0" applyNumberFormat="1" applyFont="1" applyFill="1" applyBorder="1" applyAlignment="1">
      <alignment horizontal="center" vertical="top"/>
    </xf>
    <xf numFmtId="166" fontId="5" fillId="0" borderId="2" xfId="0" applyNumberFormat="1" applyFont="1" applyFill="1" applyBorder="1" applyAlignment="1">
      <alignment horizontal="center" vertical="top"/>
    </xf>
    <xf numFmtId="165" fontId="6" fillId="0" borderId="1" xfId="0" applyNumberFormat="1" applyFont="1" applyFill="1" applyBorder="1" applyAlignment="1">
      <alignment horizontal="center" vertical="top"/>
    </xf>
    <xf numFmtId="165" fontId="4" fillId="0" borderId="3" xfId="2" applyNumberFormat="1" applyFont="1" applyBorder="1" applyAlignment="1">
      <alignment horizontal="center" vertical="center"/>
    </xf>
  </cellXfs>
  <cellStyles count="3">
    <cellStyle name="Ezres" xfId="2" builtinId="3"/>
    <cellStyle name="Magyarázó szöveg" xfId="1" builtinId="53" customBuiltin="1"/>
    <cellStyle name="Normá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0A"/>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D32"/>
  <sheetViews>
    <sheetView tabSelected="1" workbookViewId="0">
      <selection activeCell="A4" sqref="A4:D4"/>
    </sheetView>
  </sheetViews>
  <sheetFormatPr defaultRowHeight="15.75"/>
  <cols>
    <col min="1" max="1" width="36.42578125" style="1" customWidth="1"/>
    <col min="2" max="2" width="13.140625" style="1" customWidth="1"/>
    <col min="3" max="3" width="23.5703125" style="1" customWidth="1"/>
    <col min="4" max="4" width="9.42578125" style="1" bestFit="1" customWidth="1"/>
    <col min="5" max="256" width="9.140625" style="1"/>
    <col min="257" max="257" width="36.42578125" style="1" customWidth="1"/>
    <col min="258" max="258" width="10.7109375" style="1" customWidth="1"/>
    <col min="259" max="259" width="23.5703125" style="1" customWidth="1"/>
    <col min="260" max="512" width="9.140625" style="1"/>
    <col min="513" max="513" width="36.42578125" style="1" customWidth="1"/>
    <col min="514" max="514" width="10.7109375" style="1" customWidth="1"/>
    <col min="515" max="515" width="23.5703125" style="1" customWidth="1"/>
    <col min="516" max="768" width="9.140625" style="1"/>
    <col min="769" max="769" width="36.42578125" style="1" customWidth="1"/>
    <col min="770" max="770" width="10.7109375" style="1" customWidth="1"/>
    <col min="771" max="771" width="23.5703125" style="1" customWidth="1"/>
    <col min="772" max="1024" width="9.140625" style="1"/>
    <col min="1025" max="1025" width="36.42578125" style="1" customWidth="1"/>
    <col min="1026" max="1026" width="10.7109375" style="1" customWidth="1"/>
    <col min="1027" max="1027" width="23.5703125" style="1" customWidth="1"/>
    <col min="1028" max="1280" width="9.140625" style="1"/>
    <col min="1281" max="1281" width="36.42578125" style="1" customWidth="1"/>
    <col min="1282" max="1282" width="10.7109375" style="1" customWidth="1"/>
    <col min="1283" max="1283" width="23.5703125" style="1" customWidth="1"/>
    <col min="1284" max="1536" width="9.140625" style="1"/>
    <col min="1537" max="1537" width="36.42578125" style="1" customWidth="1"/>
    <col min="1538" max="1538" width="10.7109375" style="1" customWidth="1"/>
    <col min="1539" max="1539" width="23.5703125" style="1" customWidth="1"/>
    <col min="1540" max="1792" width="9.140625" style="1"/>
    <col min="1793" max="1793" width="36.42578125" style="1" customWidth="1"/>
    <col min="1794" max="1794" width="10.7109375" style="1" customWidth="1"/>
    <col min="1795" max="1795" width="23.5703125" style="1" customWidth="1"/>
    <col min="1796" max="2048" width="9.140625" style="1"/>
    <col min="2049" max="2049" width="36.42578125" style="1" customWidth="1"/>
    <col min="2050" max="2050" width="10.7109375" style="1" customWidth="1"/>
    <col min="2051" max="2051" width="23.5703125" style="1" customWidth="1"/>
    <col min="2052" max="2304" width="9.140625" style="1"/>
    <col min="2305" max="2305" width="36.42578125" style="1" customWidth="1"/>
    <col min="2306" max="2306" width="10.7109375" style="1" customWidth="1"/>
    <col min="2307" max="2307" width="23.5703125" style="1" customWidth="1"/>
    <col min="2308" max="2560" width="9.140625" style="1"/>
    <col min="2561" max="2561" width="36.42578125" style="1" customWidth="1"/>
    <col min="2562" max="2562" width="10.7109375" style="1" customWidth="1"/>
    <col min="2563" max="2563" width="23.5703125" style="1" customWidth="1"/>
    <col min="2564" max="2816" width="9.140625" style="1"/>
    <col min="2817" max="2817" width="36.42578125" style="1" customWidth="1"/>
    <col min="2818" max="2818" width="10.7109375" style="1" customWidth="1"/>
    <col min="2819" max="2819" width="23.5703125" style="1" customWidth="1"/>
    <col min="2820" max="3072" width="9.140625" style="1"/>
    <col min="3073" max="3073" width="36.42578125" style="1" customWidth="1"/>
    <col min="3074" max="3074" width="10.7109375" style="1" customWidth="1"/>
    <col min="3075" max="3075" width="23.5703125" style="1" customWidth="1"/>
    <col min="3076" max="3328" width="9.140625" style="1"/>
    <col min="3329" max="3329" width="36.42578125" style="1" customWidth="1"/>
    <col min="3330" max="3330" width="10.7109375" style="1" customWidth="1"/>
    <col min="3331" max="3331" width="23.5703125" style="1" customWidth="1"/>
    <col min="3332" max="3584" width="9.140625" style="1"/>
    <col min="3585" max="3585" width="36.42578125" style="1" customWidth="1"/>
    <col min="3586" max="3586" width="10.7109375" style="1" customWidth="1"/>
    <col min="3587" max="3587" width="23.5703125" style="1" customWidth="1"/>
    <col min="3588" max="3840" width="9.140625" style="1"/>
    <col min="3841" max="3841" width="36.42578125" style="1" customWidth="1"/>
    <col min="3842" max="3842" width="10.7109375" style="1" customWidth="1"/>
    <col min="3843" max="3843" width="23.5703125" style="1" customWidth="1"/>
    <col min="3844" max="4096" width="9.140625" style="1"/>
    <col min="4097" max="4097" width="36.42578125" style="1" customWidth="1"/>
    <col min="4098" max="4098" width="10.7109375" style="1" customWidth="1"/>
    <col min="4099" max="4099" width="23.5703125" style="1" customWidth="1"/>
    <col min="4100" max="4352" width="9.140625" style="1"/>
    <col min="4353" max="4353" width="36.42578125" style="1" customWidth="1"/>
    <col min="4354" max="4354" width="10.7109375" style="1" customWidth="1"/>
    <col min="4355" max="4355" width="23.5703125" style="1" customWidth="1"/>
    <col min="4356" max="4608" width="9.140625" style="1"/>
    <col min="4609" max="4609" width="36.42578125" style="1" customWidth="1"/>
    <col min="4610" max="4610" width="10.7109375" style="1" customWidth="1"/>
    <col min="4611" max="4611" width="23.5703125" style="1" customWidth="1"/>
    <col min="4612" max="4864" width="9.140625" style="1"/>
    <col min="4865" max="4865" width="36.42578125" style="1" customWidth="1"/>
    <col min="4866" max="4866" width="10.7109375" style="1" customWidth="1"/>
    <col min="4867" max="4867" width="23.5703125" style="1" customWidth="1"/>
    <col min="4868" max="5120" width="9.140625" style="1"/>
    <col min="5121" max="5121" width="36.42578125" style="1" customWidth="1"/>
    <col min="5122" max="5122" width="10.7109375" style="1" customWidth="1"/>
    <col min="5123" max="5123" width="23.5703125" style="1" customWidth="1"/>
    <col min="5124" max="5376" width="9.140625" style="1"/>
    <col min="5377" max="5377" width="36.42578125" style="1" customWidth="1"/>
    <col min="5378" max="5378" width="10.7109375" style="1" customWidth="1"/>
    <col min="5379" max="5379" width="23.5703125" style="1" customWidth="1"/>
    <col min="5380" max="5632" width="9.140625" style="1"/>
    <col min="5633" max="5633" width="36.42578125" style="1" customWidth="1"/>
    <col min="5634" max="5634" width="10.7109375" style="1" customWidth="1"/>
    <col min="5635" max="5635" width="23.5703125" style="1" customWidth="1"/>
    <col min="5636" max="5888" width="9.140625" style="1"/>
    <col min="5889" max="5889" width="36.42578125" style="1" customWidth="1"/>
    <col min="5890" max="5890" width="10.7109375" style="1" customWidth="1"/>
    <col min="5891" max="5891" width="23.5703125" style="1" customWidth="1"/>
    <col min="5892" max="6144" width="9.140625" style="1"/>
    <col min="6145" max="6145" width="36.42578125" style="1" customWidth="1"/>
    <col min="6146" max="6146" width="10.7109375" style="1" customWidth="1"/>
    <col min="6147" max="6147" width="23.5703125" style="1" customWidth="1"/>
    <col min="6148" max="6400" width="9.140625" style="1"/>
    <col min="6401" max="6401" width="36.42578125" style="1" customWidth="1"/>
    <col min="6402" max="6402" width="10.7109375" style="1" customWidth="1"/>
    <col min="6403" max="6403" width="23.5703125" style="1" customWidth="1"/>
    <col min="6404" max="6656" width="9.140625" style="1"/>
    <col min="6657" max="6657" width="36.42578125" style="1" customWidth="1"/>
    <col min="6658" max="6658" width="10.7109375" style="1" customWidth="1"/>
    <col min="6659" max="6659" width="23.5703125" style="1" customWidth="1"/>
    <col min="6660" max="6912" width="9.140625" style="1"/>
    <col min="6913" max="6913" width="36.42578125" style="1" customWidth="1"/>
    <col min="6914" max="6914" width="10.7109375" style="1" customWidth="1"/>
    <col min="6915" max="6915" width="23.5703125" style="1" customWidth="1"/>
    <col min="6916" max="7168" width="9.140625" style="1"/>
    <col min="7169" max="7169" width="36.42578125" style="1" customWidth="1"/>
    <col min="7170" max="7170" width="10.7109375" style="1" customWidth="1"/>
    <col min="7171" max="7171" width="23.5703125" style="1" customWidth="1"/>
    <col min="7172" max="7424" width="9.140625" style="1"/>
    <col min="7425" max="7425" width="36.42578125" style="1" customWidth="1"/>
    <col min="7426" max="7426" width="10.7109375" style="1" customWidth="1"/>
    <col min="7427" max="7427" width="23.5703125" style="1" customWidth="1"/>
    <col min="7428" max="7680" width="9.140625" style="1"/>
    <col min="7681" max="7681" width="36.42578125" style="1" customWidth="1"/>
    <col min="7682" max="7682" width="10.7109375" style="1" customWidth="1"/>
    <col min="7683" max="7683" width="23.5703125" style="1" customWidth="1"/>
    <col min="7684" max="7936" width="9.140625" style="1"/>
    <col min="7937" max="7937" width="36.42578125" style="1" customWidth="1"/>
    <col min="7938" max="7938" width="10.7109375" style="1" customWidth="1"/>
    <col min="7939" max="7939" width="23.5703125" style="1" customWidth="1"/>
    <col min="7940" max="8192" width="9.140625" style="1"/>
    <col min="8193" max="8193" width="36.42578125" style="1" customWidth="1"/>
    <col min="8194" max="8194" width="10.7109375" style="1" customWidth="1"/>
    <col min="8195" max="8195" width="23.5703125" style="1" customWidth="1"/>
    <col min="8196" max="8448" width="9.140625" style="1"/>
    <col min="8449" max="8449" width="36.42578125" style="1" customWidth="1"/>
    <col min="8450" max="8450" width="10.7109375" style="1" customWidth="1"/>
    <col min="8451" max="8451" width="23.5703125" style="1" customWidth="1"/>
    <col min="8452" max="8704" width="9.140625" style="1"/>
    <col min="8705" max="8705" width="36.42578125" style="1" customWidth="1"/>
    <col min="8706" max="8706" width="10.7109375" style="1" customWidth="1"/>
    <col min="8707" max="8707" width="23.5703125" style="1" customWidth="1"/>
    <col min="8708" max="8960" width="9.140625" style="1"/>
    <col min="8961" max="8961" width="36.42578125" style="1" customWidth="1"/>
    <col min="8962" max="8962" width="10.7109375" style="1" customWidth="1"/>
    <col min="8963" max="8963" width="23.5703125" style="1" customWidth="1"/>
    <col min="8964" max="9216" width="9.140625" style="1"/>
    <col min="9217" max="9217" width="36.42578125" style="1" customWidth="1"/>
    <col min="9218" max="9218" width="10.7109375" style="1" customWidth="1"/>
    <col min="9219" max="9219" width="23.5703125" style="1" customWidth="1"/>
    <col min="9220" max="9472" width="9.140625" style="1"/>
    <col min="9473" max="9473" width="36.42578125" style="1" customWidth="1"/>
    <col min="9474" max="9474" width="10.7109375" style="1" customWidth="1"/>
    <col min="9475" max="9475" width="23.5703125" style="1" customWidth="1"/>
    <col min="9476" max="9728" width="9.140625" style="1"/>
    <col min="9729" max="9729" width="36.42578125" style="1" customWidth="1"/>
    <col min="9730" max="9730" width="10.7109375" style="1" customWidth="1"/>
    <col min="9731" max="9731" width="23.5703125" style="1" customWidth="1"/>
    <col min="9732" max="9984" width="9.140625" style="1"/>
    <col min="9985" max="9985" width="36.42578125" style="1" customWidth="1"/>
    <col min="9986" max="9986" width="10.7109375" style="1" customWidth="1"/>
    <col min="9987" max="9987" width="23.5703125" style="1" customWidth="1"/>
    <col min="9988" max="10240" width="9.140625" style="1"/>
    <col min="10241" max="10241" width="36.42578125" style="1" customWidth="1"/>
    <col min="10242" max="10242" width="10.7109375" style="1" customWidth="1"/>
    <col min="10243" max="10243" width="23.5703125" style="1" customWidth="1"/>
    <col min="10244" max="10496" width="9.140625" style="1"/>
    <col min="10497" max="10497" width="36.42578125" style="1" customWidth="1"/>
    <col min="10498" max="10498" width="10.7109375" style="1" customWidth="1"/>
    <col min="10499" max="10499" width="23.5703125" style="1" customWidth="1"/>
    <col min="10500" max="10752" width="9.140625" style="1"/>
    <col min="10753" max="10753" width="36.42578125" style="1" customWidth="1"/>
    <col min="10754" max="10754" width="10.7109375" style="1" customWidth="1"/>
    <col min="10755" max="10755" width="23.5703125" style="1" customWidth="1"/>
    <col min="10756" max="11008" width="9.140625" style="1"/>
    <col min="11009" max="11009" width="36.42578125" style="1" customWidth="1"/>
    <col min="11010" max="11010" width="10.7109375" style="1" customWidth="1"/>
    <col min="11011" max="11011" width="23.5703125" style="1" customWidth="1"/>
    <col min="11012" max="11264" width="9.140625" style="1"/>
    <col min="11265" max="11265" width="36.42578125" style="1" customWidth="1"/>
    <col min="11266" max="11266" width="10.7109375" style="1" customWidth="1"/>
    <col min="11267" max="11267" width="23.5703125" style="1" customWidth="1"/>
    <col min="11268" max="11520" width="9.140625" style="1"/>
    <col min="11521" max="11521" width="36.42578125" style="1" customWidth="1"/>
    <col min="11522" max="11522" width="10.7109375" style="1" customWidth="1"/>
    <col min="11523" max="11523" width="23.5703125" style="1" customWidth="1"/>
    <col min="11524" max="11776" width="9.140625" style="1"/>
    <col min="11777" max="11777" width="36.42578125" style="1" customWidth="1"/>
    <col min="11778" max="11778" width="10.7109375" style="1" customWidth="1"/>
    <col min="11779" max="11779" width="23.5703125" style="1" customWidth="1"/>
    <col min="11780" max="12032" width="9.140625" style="1"/>
    <col min="12033" max="12033" width="36.42578125" style="1" customWidth="1"/>
    <col min="12034" max="12034" width="10.7109375" style="1" customWidth="1"/>
    <col min="12035" max="12035" width="23.5703125" style="1" customWidth="1"/>
    <col min="12036" max="12288" width="9.140625" style="1"/>
    <col min="12289" max="12289" width="36.42578125" style="1" customWidth="1"/>
    <col min="12290" max="12290" width="10.7109375" style="1" customWidth="1"/>
    <col min="12291" max="12291" width="23.5703125" style="1" customWidth="1"/>
    <col min="12292" max="12544" width="9.140625" style="1"/>
    <col min="12545" max="12545" width="36.42578125" style="1" customWidth="1"/>
    <col min="12546" max="12546" width="10.7109375" style="1" customWidth="1"/>
    <col min="12547" max="12547" width="23.5703125" style="1" customWidth="1"/>
    <col min="12548" max="12800" width="9.140625" style="1"/>
    <col min="12801" max="12801" width="36.42578125" style="1" customWidth="1"/>
    <col min="12802" max="12802" width="10.7109375" style="1" customWidth="1"/>
    <col min="12803" max="12803" width="23.5703125" style="1" customWidth="1"/>
    <col min="12804" max="13056" width="9.140625" style="1"/>
    <col min="13057" max="13057" width="36.42578125" style="1" customWidth="1"/>
    <col min="13058" max="13058" width="10.7109375" style="1" customWidth="1"/>
    <col min="13059" max="13059" width="23.5703125" style="1" customWidth="1"/>
    <col min="13060" max="13312" width="9.140625" style="1"/>
    <col min="13313" max="13313" width="36.42578125" style="1" customWidth="1"/>
    <col min="13314" max="13314" width="10.7109375" style="1" customWidth="1"/>
    <col min="13315" max="13315" width="23.5703125" style="1" customWidth="1"/>
    <col min="13316" max="13568" width="9.140625" style="1"/>
    <col min="13569" max="13569" width="36.42578125" style="1" customWidth="1"/>
    <col min="13570" max="13570" width="10.7109375" style="1" customWidth="1"/>
    <col min="13571" max="13571" width="23.5703125" style="1" customWidth="1"/>
    <col min="13572" max="13824" width="9.140625" style="1"/>
    <col min="13825" max="13825" width="36.42578125" style="1" customWidth="1"/>
    <col min="13826" max="13826" width="10.7109375" style="1" customWidth="1"/>
    <col min="13827" max="13827" width="23.5703125" style="1" customWidth="1"/>
    <col min="13828" max="14080" width="9.140625" style="1"/>
    <col min="14081" max="14081" width="36.42578125" style="1" customWidth="1"/>
    <col min="14082" max="14082" width="10.7109375" style="1" customWidth="1"/>
    <col min="14083" max="14083" width="23.5703125" style="1" customWidth="1"/>
    <col min="14084" max="14336" width="9.140625" style="1"/>
    <col min="14337" max="14337" width="36.42578125" style="1" customWidth="1"/>
    <col min="14338" max="14338" width="10.7109375" style="1" customWidth="1"/>
    <col min="14339" max="14339" width="23.5703125" style="1" customWidth="1"/>
    <col min="14340" max="14592" width="9.140625" style="1"/>
    <col min="14593" max="14593" width="36.42578125" style="1" customWidth="1"/>
    <col min="14594" max="14594" width="10.7109375" style="1" customWidth="1"/>
    <col min="14595" max="14595" width="23.5703125" style="1" customWidth="1"/>
    <col min="14596" max="14848" width="9.140625" style="1"/>
    <col min="14849" max="14849" width="36.42578125" style="1" customWidth="1"/>
    <col min="14850" max="14850" width="10.7109375" style="1" customWidth="1"/>
    <col min="14851" max="14851" width="23.5703125" style="1" customWidth="1"/>
    <col min="14852" max="15104" width="9.140625" style="1"/>
    <col min="15105" max="15105" width="36.42578125" style="1" customWidth="1"/>
    <col min="15106" max="15106" width="10.7109375" style="1" customWidth="1"/>
    <col min="15107" max="15107" width="23.5703125" style="1" customWidth="1"/>
    <col min="15108" max="15360" width="9.140625" style="1"/>
    <col min="15361" max="15361" width="36.42578125" style="1" customWidth="1"/>
    <col min="15362" max="15362" width="10.7109375" style="1" customWidth="1"/>
    <col min="15363" max="15363" width="23.5703125" style="1" customWidth="1"/>
    <col min="15364" max="15616" width="9.140625" style="1"/>
    <col min="15617" max="15617" width="36.42578125" style="1" customWidth="1"/>
    <col min="15618" max="15618" width="10.7109375" style="1" customWidth="1"/>
    <col min="15619" max="15619" width="23.5703125" style="1" customWidth="1"/>
    <col min="15620" max="15872" width="9.140625" style="1"/>
    <col min="15873" max="15873" width="36.42578125" style="1" customWidth="1"/>
    <col min="15874" max="15874" width="10.7109375" style="1" customWidth="1"/>
    <col min="15875" max="15875" width="23.5703125" style="1" customWidth="1"/>
    <col min="15876" max="16128" width="9.140625" style="1"/>
    <col min="16129" max="16129" width="36.42578125" style="1" customWidth="1"/>
    <col min="16130" max="16130" width="10.7109375" style="1" customWidth="1"/>
    <col min="16131" max="16131" width="23.5703125" style="1" customWidth="1"/>
    <col min="16132" max="16384" width="9.140625" style="1"/>
  </cols>
  <sheetData>
    <row r="1" spans="1:4">
      <c r="A1" s="31"/>
      <c r="B1" s="32"/>
      <c r="C1" s="32"/>
      <c r="D1" s="32"/>
    </row>
    <row r="2" spans="1:4">
      <c r="A2" s="31"/>
      <c r="B2" s="32"/>
      <c r="C2" s="32"/>
      <c r="D2" s="32"/>
    </row>
    <row r="3" spans="1:4">
      <c r="A3" s="31"/>
      <c r="B3" s="32"/>
      <c r="C3" s="32"/>
      <c r="D3" s="32"/>
    </row>
    <row r="4" spans="1:4">
      <c r="A4" s="33"/>
      <c r="B4" s="32"/>
      <c r="C4" s="32"/>
      <c r="D4" s="32"/>
    </row>
    <row r="5" spans="1:4">
      <c r="A5" s="2"/>
      <c r="B5" s="2"/>
      <c r="C5" s="2"/>
      <c r="D5" s="2"/>
    </row>
    <row r="6" spans="1:4">
      <c r="A6" s="2"/>
      <c r="B6" s="2"/>
      <c r="C6" s="2"/>
      <c r="D6" s="2"/>
    </row>
    <row r="7" spans="1:4">
      <c r="A7" s="2" t="s">
        <v>5</v>
      </c>
      <c r="B7" s="2"/>
      <c r="C7" s="2"/>
      <c r="D7" s="2"/>
    </row>
    <row r="8" spans="1:4">
      <c r="A8" s="2"/>
      <c r="B8" s="2"/>
      <c r="C8" s="2"/>
      <c r="D8" s="2"/>
    </row>
    <row r="9" spans="1:4">
      <c r="A9" s="2" t="s">
        <v>10</v>
      </c>
      <c r="B9" s="2"/>
      <c r="C9" s="3"/>
      <c r="D9" s="2"/>
    </row>
    <row r="10" spans="1:4">
      <c r="A10" s="2"/>
      <c r="B10" s="3" t="s">
        <v>36</v>
      </c>
      <c r="C10" s="3"/>
      <c r="D10" s="2"/>
    </row>
    <row r="11" spans="1:4">
      <c r="A11" s="2"/>
      <c r="B11" s="3" t="s">
        <v>37</v>
      </c>
      <c r="C11" s="3"/>
      <c r="D11" s="2"/>
    </row>
    <row r="12" spans="1:4">
      <c r="A12" s="2"/>
      <c r="B12" s="2"/>
      <c r="C12" s="2"/>
      <c r="D12" s="2"/>
    </row>
    <row r="13" spans="1:4">
      <c r="A13" s="2" t="s">
        <v>6</v>
      </c>
      <c r="B13"/>
      <c r="C13" s="2"/>
      <c r="D13" s="2"/>
    </row>
    <row r="14" spans="1:4">
      <c r="A14" s="2" t="s">
        <v>7</v>
      </c>
      <c r="B14" s="2"/>
      <c r="C14" s="2"/>
      <c r="D14" s="2"/>
    </row>
    <row r="15" spans="1:4">
      <c r="A15" s="2" t="s">
        <v>14</v>
      </c>
      <c r="B15" s="2"/>
      <c r="C15" s="2"/>
      <c r="D15" s="2"/>
    </row>
    <row r="16" spans="1:4">
      <c r="A16" s="2" t="s">
        <v>8</v>
      </c>
      <c r="B16" s="2"/>
      <c r="C16" s="2"/>
      <c r="D16" s="2"/>
    </row>
    <row r="17" spans="1:4">
      <c r="A17" s="2" t="s">
        <v>9</v>
      </c>
      <c r="B17" s="2"/>
      <c r="C17" s="2"/>
      <c r="D17" s="2"/>
    </row>
    <row r="19" spans="1:4">
      <c r="A19" s="31"/>
      <c r="B19" s="31"/>
      <c r="C19" s="31"/>
      <c r="D19" s="2"/>
    </row>
    <row r="21" spans="1:4">
      <c r="A21" s="26" t="s">
        <v>1</v>
      </c>
      <c r="B21" s="27"/>
      <c r="C21" s="28" t="s">
        <v>29</v>
      </c>
      <c r="D21" s="28" t="s">
        <v>30</v>
      </c>
    </row>
    <row r="22" spans="1:4">
      <c r="A22" s="26" t="s">
        <v>31</v>
      </c>
      <c r="B22" s="27"/>
      <c r="C22" s="29">
        <f>Összesítő!B3</f>
        <v>0</v>
      </c>
      <c r="D22" s="29">
        <f>Összesítő!C3</f>
        <v>0</v>
      </c>
    </row>
    <row r="23" spans="1:4">
      <c r="A23" s="26" t="s">
        <v>32</v>
      </c>
      <c r="B23" s="27"/>
      <c r="C23" s="29">
        <f>C22</f>
        <v>0</v>
      </c>
      <c r="D23" s="29">
        <f>ROUND(D22,0)</f>
        <v>0</v>
      </c>
    </row>
    <row r="24" spans="1:4">
      <c r="A24" s="5" t="s">
        <v>33</v>
      </c>
      <c r="B24" s="4"/>
      <c r="C24" s="34">
        <f>ROUND(C23+D23,0)</f>
        <v>0</v>
      </c>
      <c r="D24" s="34"/>
    </row>
    <row r="25" spans="1:4">
      <c r="A25" s="26" t="s">
        <v>34</v>
      </c>
      <c r="B25" s="30">
        <v>0.27</v>
      </c>
      <c r="C25" s="35">
        <f>ROUND(C24*B25,0)</f>
        <v>0</v>
      </c>
      <c r="D25" s="35"/>
    </row>
    <row r="26" spans="1:4">
      <c r="A26" s="26" t="s">
        <v>35</v>
      </c>
      <c r="B26" s="27"/>
      <c r="C26" s="36">
        <f>ROUND(C24+C25,0)</f>
        <v>0</v>
      </c>
      <c r="D26" s="36"/>
    </row>
    <row r="28" spans="1:4">
      <c r="A28" s="4" t="s">
        <v>11</v>
      </c>
      <c r="B28" s="5"/>
      <c r="C28" s="5"/>
      <c r="D28" s="5"/>
    </row>
    <row r="29" spans="1:4">
      <c r="A29" s="4" t="s">
        <v>12</v>
      </c>
      <c r="B29" s="5"/>
      <c r="C29" s="5"/>
      <c r="D29" s="5"/>
    </row>
    <row r="30" spans="1:4">
      <c r="A30" s="4"/>
      <c r="B30" s="5"/>
      <c r="C30" s="5"/>
      <c r="D30" s="5"/>
    </row>
    <row r="31" spans="1:4">
      <c r="A31" s="4"/>
      <c r="B31" s="5"/>
      <c r="C31" s="5"/>
      <c r="D31" s="5"/>
    </row>
    <row r="32" spans="1:4">
      <c r="A32" s="2"/>
      <c r="B32" s="2"/>
      <c r="C32" s="33" t="s">
        <v>13</v>
      </c>
      <c r="D32" s="33"/>
    </row>
  </sheetData>
  <mergeCells count="9">
    <mergeCell ref="A2:D2"/>
    <mergeCell ref="A1:D1"/>
    <mergeCell ref="A3:D3"/>
    <mergeCell ref="A4:D4"/>
    <mergeCell ref="C32:D32"/>
    <mergeCell ref="C24:D24"/>
    <mergeCell ref="C25:D25"/>
    <mergeCell ref="C26:D26"/>
    <mergeCell ref="A19:C1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C5"/>
  <sheetViews>
    <sheetView workbookViewId="0">
      <selection sqref="A1:XFD1048576"/>
    </sheetView>
  </sheetViews>
  <sheetFormatPr defaultRowHeight="12.75"/>
  <cols>
    <col min="1" max="1" width="35" customWidth="1"/>
    <col min="2" max="2" width="23" customWidth="1"/>
    <col min="3" max="3" width="23.7109375" customWidth="1"/>
  </cols>
  <sheetData>
    <row r="1" spans="1:3">
      <c r="A1" s="6" t="s">
        <v>15</v>
      </c>
      <c r="B1" s="7" t="s">
        <v>16</v>
      </c>
      <c r="C1" s="8" t="s">
        <v>17</v>
      </c>
    </row>
    <row r="2" spans="1:3">
      <c r="A2" s="9" t="s">
        <v>18</v>
      </c>
      <c r="B2" s="10">
        <f>'7 kW'!H3</f>
        <v>0</v>
      </c>
      <c r="C2" s="10">
        <f>'7 kW'!I3</f>
        <v>0</v>
      </c>
    </row>
    <row r="3" spans="1:3">
      <c r="A3" s="11" t="s">
        <v>19</v>
      </c>
      <c r="B3" s="12">
        <f>SUM(B2:B2)</f>
        <v>0</v>
      </c>
      <c r="C3" s="12">
        <f>SUM(C2:C2)</f>
        <v>0</v>
      </c>
    </row>
    <row r="4" spans="1:3" ht="15">
      <c r="B4" s="37"/>
      <c r="C4" s="37"/>
    </row>
    <row r="5" spans="1:3">
      <c r="B5" s="13"/>
      <c r="C5" s="13"/>
    </row>
  </sheetData>
  <mergeCells count="1">
    <mergeCell ref="B4:C4"/>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N31"/>
  <sheetViews>
    <sheetView topLeftCell="A2" workbookViewId="0">
      <selection activeCell="F2" sqref="F2:G2"/>
    </sheetView>
  </sheetViews>
  <sheetFormatPr defaultRowHeight="12.75"/>
  <cols>
    <col min="1" max="1" width="4.28515625" customWidth="1"/>
    <col min="2" max="2" width="10.140625" customWidth="1"/>
    <col min="3" max="3" width="28.7109375" customWidth="1"/>
    <col min="4" max="4" width="6.5703125" customWidth="1"/>
    <col min="5" max="5" width="6.42578125" customWidth="1"/>
    <col min="6" max="6" width="7" customWidth="1"/>
    <col min="7" max="7" width="8.28515625" customWidth="1"/>
    <col min="8" max="8" width="12.28515625" customWidth="1"/>
    <col min="9" max="9" width="10" customWidth="1"/>
    <col min="11" max="11" width="11" bestFit="1" customWidth="1"/>
    <col min="14" max="14" width="9.140625" customWidth="1"/>
  </cols>
  <sheetData>
    <row r="1" spans="1:14" ht="38.25">
      <c r="A1" s="14" t="s">
        <v>0</v>
      </c>
      <c r="B1" s="14" t="s">
        <v>20</v>
      </c>
      <c r="C1" s="14" t="s">
        <v>21</v>
      </c>
      <c r="D1" s="14" t="s">
        <v>2</v>
      </c>
      <c r="E1" s="14" t="s">
        <v>3</v>
      </c>
      <c r="F1" s="8" t="s">
        <v>22</v>
      </c>
      <c r="G1" s="8" t="s">
        <v>23</v>
      </c>
      <c r="H1" s="8" t="s">
        <v>24</v>
      </c>
      <c r="I1" s="8" t="s">
        <v>25</v>
      </c>
    </row>
    <row r="2" spans="1:14" ht="344.25">
      <c r="A2" s="15">
        <v>1</v>
      </c>
      <c r="B2" s="16" t="s">
        <v>26</v>
      </c>
      <c r="C2" s="17" t="s">
        <v>28</v>
      </c>
      <c r="D2" s="18">
        <v>7</v>
      </c>
      <c r="E2" s="18" t="s">
        <v>4</v>
      </c>
      <c r="F2" s="19"/>
      <c r="G2" s="19"/>
      <c r="H2" s="20">
        <f>F2*D2</f>
        <v>0</v>
      </c>
      <c r="I2" s="19">
        <f>G2*D2</f>
        <v>0</v>
      </c>
      <c r="N2" s="21"/>
    </row>
    <row r="3" spans="1:14">
      <c r="A3" s="22"/>
      <c r="B3" s="6"/>
      <c r="C3" s="6" t="s">
        <v>27</v>
      </c>
      <c r="D3" s="23"/>
      <c r="E3" s="23"/>
      <c r="F3" s="24"/>
      <c r="G3" s="24"/>
      <c r="H3" s="24">
        <f>SUM(H2)</f>
        <v>0</v>
      </c>
      <c r="I3" s="24">
        <f>SUM(I2)</f>
        <v>0</v>
      </c>
      <c r="K3" s="25"/>
    </row>
    <row r="10" spans="1:14" ht="13.5" customHeight="1"/>
    <row r="14" spans="1:14" ht="27.6" customHeight="1"/>
    <row r="25" ht="20.25" customHeight="1"/>
    <row r="26" ht="27.2" customHeight="1"/>
    <row r="31" ht="26.25" customHeight="1"/>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272</TotalTime>
  <Application>Microsoft Excel</Application>
  <DocSecurity>0</DocSecurity>
  <ScaleCrop>false</ScaleCrop>
  <HeadingPairs>
    <vt:vector size="2" baseType="variant">
      <vt:variant>
        <vt:lpstr>Munkalapok</vt:lpstr>
      </vt:variant>
      <vt:variant>
        <vt:i4>3</vt:i4>
      </vt:variant>
    </vt:vector>
  </HeadingPairs>
  <TitlesOfParts>
    <vt:vector size="3" baseType="lpstr">
      <vt:lpstr>Záradék</vt:lpstr>
      <vt:lpstr>Összesítő</vt:lpstr>
      <vt:lpstr>7 kW</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Laci</dc:creator>
  <cp:lastModifiedBy>Bakos</cp:lastModifiedBy>
  <cp:revision>7</cp:revision>
  <cp:lastPrinted>2016-08-25T21:42:05Z</cp:lastPrinted>
  <dcterms:created xsi:type="dcterms:W3CDTF">2015-11-18T10:02:35Z</dcterms:created>
  <dcterms:modified xsi:type="dcterms:W3CDTF">2018-03-06T11:01:24Z</dcterms:modified>
  <dc:language>hu-HU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